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magruder\Desktop\caep annual report\"/>
    </mc:Choice>
  </mc:AlternateContent>
  <xr:revisionPtr revIDLastSave="0" documentId="13_ncr:1_{ABB10E51-4EEF-4C45-A9F9-942773BBC57C}" xr6:coauthVersionLast="36" xr6:coauthVersionMax="36" xr10:uidLastSave="{00000000-0000-0000-0000-000000000000}"/>
  <bookViews>
    <workbookView xWindow="0" yWindow="0" windowWidth="19200" windowHeight="6350" xr2:uid="{D9CEB709-B495-4123-A9EB-02F7B6B518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M31" i="1"/>
  <c r="J31" i="1"/>
  <c r="G31" i="1"/>
  <c r="D31" i="1"/>
  <c r="P30" i="1"/>
  <c r="M30" i="1"/>
  <c r="J30" i="1"/>
  <c r="G30" i="1"/>
  <c r="D30" i="1"/>
  <c r="P29" i="1"/>
  <c r="M29" i="1"/>
  <c r="J29" i="1"/>
  <c r="G29" i="1"/>
  <c r="D29" i="1"/>
  <c r="J24" i="1"/>
  <c r="D24" i="1"/>
  <c r="J23" i="1"/>
  <c r="D23" i="1"/>
  <c r="D22" i="1"/>
  <c r="K8" i="1" l="1"/>
  <c r="K6" i="1"/>
</calcChain>
</file>

<file path=xl/sharedStrings.xml><?xml version="1.0" encoding="utf-8"?>
<sst xmlns="http://schemas.openxmlformats.org/spreadsheetml/2006/main" count="312" uniqueCount="35">
  <si>
    <t>Praxis Data Pass Rates 2017-2020</t>
  </si>
  <si>
    <t>IECE 5023</t>
  </si>
  <si>
    <t>8-12 Biology 5235</t>
  </si>
  <si>
    <t>8-12 English 5039</t>
  </si>
  <si>
    <t>8-12 Math 5161</t>
  </si>
  <si>
    <t>P-12 LBD 5543</t>
  </si>
  <si>
    <t>P-12 MSD 5545</t>
  </si>
  <si>
    <t>GTE 5358</t>
  </si>
  <si>
    <t># of Test Takers</t>
  </si>
  <si>
    <t>% Passing</t>
  </si>
  <si>
    <t>19-20</t>
  </si>
  <si>
    <t>18-19</t>
  </si>
  <si>
    <t>N/A</t>
  </si>
  <si>
    <t>17-18</t>
  </si>
  <si>
    <t>Principal 6011</t>
  </si>
  <si>
    <t>Principal 6015</t>
  </si>
  <si>
    <t>Principal 6990</t>
  </si>
  <si>
    <t>ESL 5361</t>
  </si>
  <si>
    <t>PLT 5623</t>
  </si>
  <si>
    <t>PLT 5624</t>
  </si>
  <si>
    <t>*N/A=No Avaiable Information For This Year</t>
  </si>
  <si>
    <t>Graduate Initial Certification Programs</t>
  </si>
  <si>
    <t>Graduate Advanced Programs</t>
  </si>
  <si>
    <t>5622 PLT</t>
  </si>
  <si>
    <t>5623 PLT</t>
  </si>
  <si>
    <t>5624 PLT</t>
  </si>
  <si>
    <t># Test Takers</t>
  </si>
  <si>
    <t># Passed</t>
  </si>
  <si>
    <t>% Passed</t>
  </si>
  <si>
    <t>2019-20</t>
  </si>
  <si>
    <t>2018-19</t>
  </si>
  <si>
    <t>2017-18</t>
  </si>
  <si>
    <t>Initial Certification Programs</t>
  </si>
  <si>
    <t>R= redacted because cohort less than 10 to protect anonymity of candidates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</si>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</sst>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2" borderId="0" xfId="0" applyFill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5" xfId="0" applyFill="1" applyBorder="1"/>
    <xf numFmtId="9" fontId="0" fillId="3" borderId="5" xfId="1" applyNumberFormat="1" applyFont="1" applyFill="1" applyBorder="1"/>
    <xf numFmtId="9" fontId="0" fillId="3" borderId="5" xfId="1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2" fillId="4" borderId="5" xfId="0" applyFont="1" applyFill="1" applyBorder="1"/>
    <xf numFmtId="0" fontId="2" fillId="5" borderId="5" xfId="0" applyFont="1" applyFill="1" applyBorder="1"/>
    <xf numFmtId="0" fontId="2" fillId="6" borderId="5" xfId="0" applyFont="1" applyFill="1" applyBorder="1"/>
    <xf numFmtId="0" fontId="2" fillId="0" borderId="0" xfId="0" applyFont="1" applyAlignment="1">
      <alignment horizontal="center"/>
    </xf>
    <xf numFmtId="9" fontId="0" fillId="0" borderId="0" xfId="1" applyFont="1"/>
    <xf numFmtId="0" fontId="2" fillId="7" borderId="5" xfId="0" applyFont="1" applyFill="1" applyBorder="1"/>
    <xf numFmtId="0" fontId="2" fillId="8" borderId="5" xfId="0" applyFont="1" applyFill="1" applyBorder="1"/>
    <xf numFmtId="0" fontId="2" fillId="9" borderId="5" xfId="0" applyFont="1" applyFill="1" applyBorder="1"/>
    <xf numFmtId="0" fontId="0" fillId="3" borderId="0" xfId="0" applyFill="1" applyBorder="1"/>
    <xf numFmtId="0" fontId="2" fillId="9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6F46-51F9-4A98-91E2-D578B91CC84E}">
  <dimension ref="A2:S52"/>
  <sheetViews>
    <sheetView tabSelected="1" topLeftCell="A34" workbookViewId="0">
      <selection activeCell="S72" sqref="S72"/>
    </sheetView>
  </sheetViews>
  <sheetFormatPr defaultRowHeight="14.5" x14ac:dyDescent="0.35"/>
  <sheetData>
    <row r="2" spans="1:15" ht="15.5" x14ac:dyDescent="0.35">
      <c r="A2" s="1" t="s">
        <v>0</v>
      </c>
      <c r="E2" t="s">
        <v>21</v>
      </c>
    </row>
    <row r="4" spans="1:15" x14ac:dyDescent="0.35">
      <c r="A4" s="2"/>
      <c r="B4" s="25" t="s">
        <v>1</v>
      </c>
      <c r="C4" s="26"/>
      <c r="D4" s="25" t="s">
        <v>2</v>
      </c>
      <c r="E4" s="26"/>
      <c r="F4" s="25" t="s">
        <v>3</v>
      </c>
      <c r="G4" s="26"/>
      <c r="H4" s="25" t="s">
        <v>4</v>
      </c>
      <c r="I4" s="26"/>
      <c r="J4" s="25" t="s">
        <v>5</v>
      </c>
      <c r="K4" s="26"/>
      <c r="L4" s="25" t="s">
        <v>6</v>
      </c>
      <c r="M4" s="26"/>
      <c r="N4" s="25" t="s">
        <v>7</v>
      </c>
      <c r="O4" s="26"/>
    </row>
    <row r="5" spans="1:15" x14ac:dyDescent="0.35">
      <c r="A5" s="2"/>
      <c r="B5" s="3" t="s">
        <v>8</v>
      </c>
      <c r="C5" s="4" t="s">
        <v>9</v>
      </c>
      <c r="D5" s="3" t="s">
        <v>8</v>
      </c>
      <c r="E5" s="4" t="s">
        <v>9</v>
      </c>
      <c r="F5" s="3" t="s">
        <v>8</v>
      </c>
      <c r="G5" s="4" t="s">
        <v>9</v>
      </c>
      <c r="H5" s="3" t="s">
        <v>8</v>
      </c>
      <c r="I5" s="4" t="s">
        <v>9</v>
      </c>
      <c r="J5" s="3" t="s">
        <v>8</v>
      </c>
      <c r="K5" s="4" t="s">
        <v>9</v>
      </c>
      <c r="L5" s="3" t="s">
        <v>8</v>
      </c>
      <c r="M5" s="4" t="s">
        <v>9</v>
      </c>
      <c r="N5" s="3" t="s">
        <v>8</v>
      </c>
      <c r="O5" s="4" t="s">
        <v>9</v>
      </c>
    </row>
    <row r="6" spans="1:15" x14ac:dyDescent="0.35">
      <c r="A6" s="5" t="s">
        <v>10</v>
      </c>
      <c r="B6" s="5" t="s">
        <v>34</v>
      </c>
      <c r="C6" s="6" t="s">
        <v>34</v>
      </c>
      <c r="D6" s="5" t="s">
        <v>34</v>
      </c>
      <c r="E6" s="7" t="s">
        <v>34</v>
      </c>
      <c r="F6" s="5" t="s">
        <v>34</v>
      </c>
      <c r="G6" s="7" t="s">
        <v>34</v>
      </c>
      <c r="H6" s="5" t="s">
        <v>34</v>
      </c>
      <c r="I6" s="7" t="s">
        <v>34</v>
      </c>
      <c r="J6" s="5">
        <v>11</v>
      </c>
      <c r="K6" s="7">
        <f>10/11</f>
        <v>0.90909090909090906</v>
      </c>
      <c r="L6" s="5" t="s">
        <v>34</v>
      </c>
      <c r="M6" s="7" t="s">
        <v>34</v>
      </c>
      <c r="N6" s="5" t="s">
        <v>34</v>
      </c>
      <c r="O6" s="7" t="s">
        <v>34</v>
      </c>
    </row>
    <row r="7" spans="1:15" x14ac:dyDescent="0.35">
      <c r="A7" s="5" t="s">
        <v>11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5" t="s">
        <v>12</v>
      </c>
      <c r="H7" s="5" t="s">
        <v>12</v>
      </c>
      <c r="I7" s="5" t="s">
        <v>12</v>
      </c>
      <c r="J7" s="5">
        <v>32</v>
      </c>
      <c r="K7" s="7">
        <v>1</v>
      </c>
      <c r="L7" s="5" t="s">
        <v>34</v>
      </c>
      <c r="M7" s="7" t="s">
        <v>34</v>
      </c>
      <c r="N7" s="5" t="s">
        <v>12</v>
      </c>
      <c r="O7" s="5" t="s">
        <v>12</v>
      </c>
    </row>
    <row r="8" spans="1:15" x14ac:dyDescent="0.35">
      <c r="A8" s="5" t="s">
        <v>13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5" t="s">
        <v>12</v>
      </c>
      <c r="H8" s="5" t="s">
        <v>12</v>
      </c>
      <c r="I8" s="5" t="s">
        <v>12</v>
      </c>
      <c r="J8" s="5">
        <v>21</v>
      </c>
      <c r="K8" s="7">
        <f>19/21</f>
        <v>0.90476190476190477</v>
      </c>
      <c r="L8" s="5" t="s">
        <v>34</v>
      </c>
      <c r="M8" s="7" t="s">
        <v>34</v>
      </c>
      <c r="N8" s="5" t="s">
        <v>34</v>
      </c>
      <c r="O8" s="7" t="s">
        <v>34</v>
      </c>
    </row>
    <row r="10" spans="1:15" x14ac:dyDescent="0.35">
      <c r="B10" s="8" t="s">
        <v>20</v>
      </c>
      <c r="H10" s="18" t="s">
        <v>33</v>
      </c>
    </row>
    <row r="11" spans="1:15" x14ac:dyDescent="0.35">
      <c r="B11" s="8"/>
      <c r="C11" s="8"/>
      <c r="D11" s="8"/>
      <c r="E11" s="8"/>
      <c r="F11" s="8"/>
    </row>
    <row r="12" spans="1:15" x14ac:dyDescent="0.35">
      <c r="E12" t="s">
        <v>22</v>
      </c>
    </row>
    <row r="13" spans="1:15" x14ac:dyDescent="0.35">
      <c r="A13" s="2"/>
      <c r="B13" s="25" t="s">
        <v>14</v>
      </c>
      <c r="C13" s="26"/>
      <c r="D13" s="25" t="s">
        <v>15</v>
      </c>
      <c r="E13" s="26"/>
      <c r="F13" s="25" t="s">
        <v>16</v>
      </c>
      <c r="G13" s="26"/>
      <c r="H13" s="25" t="s">
        <v>17</v>
      </c>
      <c r="I13" s="26"/>
      <c r="J13" s="25" t="s">
        <v>18</v>
      </c>
      <c r="K13" s="26"/>
      <c r="L13" s="25" t="s">
        <v>19</v>
      </c>
      <c r="M13" s="26"/>
    </row>
    <row r="14" spans="1:15" x14ac:dyDescent="0.35">
      <c r="A14" s="2"/>
      <c r="B14" s="3" t="s">
        <v>8</v>
      </c>
      <c r="C14" s="4" t="s">
        <v>9</v>
      </c>
      <c r="D14" s="3" t="s">
        <v>8</v>
      </c>
      <c r="E14" s="4" t="s">
        <v>9</v>
      </c>
      <c r="F14" s="3" t="s">
        <v>8</v>
      </c>
      <c r="G14" s="4" t="s">
        <v>9</v>
      </c>
      <c r="H14" s="3" t="s">
        <v>8</v>
      </c>
      <c r="I14" s="4" t="s">
        <v>9</v>
      </c>
      <c r="J14" s="3" t="s">
        <v>8</v>
      </c>
      <c r="K14" s="4" t="s">
        <v>9</v>
      </c>
      <c r="L14" s="3" t="s">
        <v>8</v>
      </c>
      <c r="M14" s="4" t="s">
        <v>9</v>
      </c>
    </row>
    <row r="15" spans="1:15" x14ac:dyDescent="0.35">
      <c r="A15" s="5" t="s">
        <v>10</v>
      </c>
      <c r="B15" s="5" t="s">
        <v>34</v>
      </c>
      <c r="C15" s="7" t="s">
        <v>34</v>
      </c>
      <c r="D15" s="5" t="s">
        <v>34</v>
      </c>
      <c r="E15" s="7" t="s">
        <v>34</v>
      </c>
      <c r="F15" s="5" t="s">
        <v>34</v>
      </c>
      <c r="G15" s="7" t="s">
        <v>34</v>
      </c>
      <c r="H15" s="5" t="s">
        <v>34</v>
      </c>
      <c r="I15" s="7" t="s">
        <v>34</v>
      </c>
      <c r="J15" s="5" t="s">
        <v>12</v>
      </c>
      <c r="K15" s="5" t="s">
        <v>12</v>
      </c>
      <c r="L15" s="5" t="s">
        <v>34</v>
      </c>
      <c r="M15" s="7" t="s">
        <v>34</v>
      </c>
    </row>
    <row r="16" spans="1:15" x14ac:dyDescent="0.35">
      <c r="A16" s="5" t="s">
        <v>11</v>
      </c>
      <c r="B16" s="5" t="s">
        <v>12</v>
      </c>
      <c r="C16" s="7" t="s">
        <v>12</v>
      </c>
      <c r="D16" s="5" t="s">
        <v>12</v>
      </c>
      <c r="E16" s="7" t="s">
        <v>12</v>
      </c>
      <c r="F16" s="5" t="s">
        <v>12</v>
      </c>
      <c r="G16" s="5" t="s">
        <v>12</v>
      </c>
      <c r="H16" s="5" t="s">
        <v>34</v>
      </c>
      <c r="I16" s="7" t="s">
        <v>34</v>
      </c>
      <c r="J16" s="5" t="s">
        <v>12</v>
      </c>
      <c r="K16" s="5" t="s">
        <v>12</v>
      </c>
      <c r="L16" s="5" t="s">
        <v>12</v>
      </c>
      <c r="M16" s="5" t="s">
        <v>12</v>
      </c>
    </row>
    <row r="17" spans="1:16" x14ac:dyDescent="0.35">
      <c r="A17" s="5" t="s">
        <v>13</v>
      </c>
      <c r="B17" s="5" t="s">
        <v>12</v>
      </c>
      <c r="C17" s="7" t="s">
        <v>12</v>
      </c>
      <c r="D17" s="5" t="s">
        <v>12</v>
      </c>
      <c r="E17" s="7" t="s">
        <v>12</v>
      </c>
      <c r="F17" s="5" t="s">
        <v>12</v>
      </c>
      <c r="G17" s="7" t="s">
        <v>12</v>
      </c>
      <c r="H17" s="5" t="s">
        <v>34</v>
      </c>
      <c r="I17" s="7" t="s">
        <v>34</v>
      </c>
      <c r="J17" s="5" t="s">
        <v>12</v>
      </c>
      <c r="K17" s="5" t="s">
        <v>12</v>
      </c>
      <c r="L17" s="5" t="s">
        <v>12</v>
      </c>
      <c r="M17" s="5" t="s">
        <v>12</v>
      </c>
    </row>
    <row r="19" spans="1:16" x14ac:dyDescent="0.35">
      <c r="A19" s="18" t="s">
        <v>32</v>
      </c>
    </row>
    <row r="20" spans="1:16" x14ac:dyDescent="0.35">
      <c r="B20" s="20" t="s">
        <v>23</v>
      </c>
      <c r="C20" s="20"/>
      <c r="D20" s="20"/>
      <c r="E20" s="21" t="s">
        <v>24</v>
      </c>
      <c r="F20" s="21"/>
      <c r="G20" s="21"/>
      <c r="H20" s="22" t="s">
        <v>25</v>
      </c>
      <c r="I20" s="22"/>
      <c r="J20" s="22"/>
    </row>
    <row r="21" spans="1:16" x14ac:dyDescent="0.35">
      <c r="A21" s="9"/>
      <c r="B21" s="10" t="s">
        <v>26</v>
      </c>
      <c r="C21" s="10" t="s">
        <v>27</v>
      </c>
      <c r="D21" s="10" t="s">
        <v>28</v>
      </c>
      <c r="E21" s="11" t="s">
        <v>26</v>
      </c>
      <c r="F21" s="11" t="s">
        <v>27</v>
      </c>
      <c r="G21" s="11" t="s">
        <v>28</v>
      </c>
      <c r="H21" s="12" t="s">
        <v>26</v>
      </c>
      <c r="I21" s="12" t="s">
        <v>27</v>
      </c>
      <c r="J21" s="12" t="s">
        <v>28</v>
      </c>
    </row>
    <row r="22" spans="1:16" x14ac:dyDescent="0.35">
      <c r="A22" s="13" t="s">
        <v>29</v>
      </c>
      <c r="B22">
        <v>15</v>
      </c>
      <c r="C22">
        <v>15</v>
      </c>
      <c r="D22" s="14">
        <f>C22/B22</f>
        <v>1</v>
      </c>
      <c r="E22" t="s">
        <v>34</v>
      </c>
      <c r="F22" t="s">
        <v>34</v>
      </c>
      <c r="G22" s="14" t="s">
        <v>34</v>
      </c>
      <c r="H22" t="s">
        <v>34</v>
      </c>
      <c r="I22" t="s">
        <v>34</v>
      </c>
      <c r="J22" s="14" t="s">
        <v>34</v>
      </c>
    </row>
    <row r="23" spans="1:16" x14ac:dyDescent="0.35">
      <c r="A23" s="13" t="s">
        <v>30</v>
      </c>
      <c r="B23">
        <v>15</v>
      </c>
      <c r="C23">
        <v>14</v>
      </c>
      <c r="D23" s="14">
        <f t="shared" ref="D23:D24" si="0">C23/B23</f>
        <v>0.93333333333333335</v>
      </c>
      <c r="E23" t="s">
        <v>34</v>
      </c>
      <c r="F23" t="s">
        <v>34</v>
      </c>
      <c r="G23" s="14" t="s">
        <v>34</v>
      </c>
      <c r="H23">
        <v>20</v>
      </c>
      <c r="I23">
        <v>20</v>
      </c>
      <c r="J23" s="14">
        <f t="shared" ref="J23:J24" si="1">I23/H23</f>
        <v>1</v>
      </c>
    </row>
    <row r="24" spans="1:16" x14ac:dyDescent="0.35">
      <c r="A24" s="13" t="s">
        <v>31</v>
      </c>
      <c r="B24">
        <v>16</v>
      </c>
      <c r="C24">
        <v>16</v>
      </c>
      <c r="D24" s="14">
        <f t="shared" si="0"/>
        <v>1</v>
      </c>
      <c r="E24" t="s">
        <v>34</v>
      </c>
      <c r="F24" t="s">
        <v>34</v>
      </c>
      <c r="G24" s="14" t="s">
        <v>34</v>
      </c>
      <c r="H24">
        <v>13</v>
      </c>
      <c r="I24">
        <v>13</v>
      </c>
      <c r="J24" s="14">
        <f t="shared" si="1"/>
        <v>1</v>
      </c>
    </row>
    <row r="25" spans="1:16" x14ac:dyDescent="0.35">
      <c r="A25" s="8"/>
    </row>
    <row r="26" spans="1:16" x14ac:dyDescent="0.35">
      <c r="A26" s="8"/>
    </row>
    <row r="27" spans="1:16" x14ac:dyDescent="0.35">
      <c r="A27" s="13"/>
      <c r="B27" s="20">
        <v>5023</v>
      </c>
      <c r="C27" s="20"/>
      <c r="D27" s="20"/>
      <c r="E27" s="21">
        <v>5002</v>
      </c>
      <c r="F27" s="21"/>
      <c r="G27" s="21"/>
      <c r="H27" s="22">
        <v>5003</v>
      </c>
      <c r="I27" s="22"/>
      <c r="J27" s="22"/>
      <c r="K27" s="23">
        <v>5004</v>
      </c>
      <c r="L27" s="23"/>
      <c r="M27" s="23"/>
      <c r="N27" s="24">
        <v>5005</v>
      </c>
      <c r="O27" s="24"/>
      <c r="P27" s="24"/>
    </row>
    <row r="28" spans="1:16" x14ac:dyDescent="0.35">
      <c r="A28" s="13"/>
      <c r="B28" s="10" t="s">
        <v>26</v>
      </c>
      <c r="C28" s="10" t="s">
        <v>27</v>
      </c>
      <c r="D28" s="10" t="s">
        <v>28</v>
      </c>
      <c r="E28" s="11" t="s">
        <v>26</v>
      </c>
      <c r="F28" s="11" t="s">
        <v>27</v>
      </c>
      <c r="G28" s="11" t="s">
        <v>28</v>
      </c>
      <c r="H28" s="12" t="s">
        <v>26</v>
      </c>
      <c r="I28" s="12" t="s">
        <v>27</v>
      </c>
      <c r="J28" s="12" t="s">
        <v>28</v>
      </c>
      <c r="K28" s="15" t="s">
        <v>26</v>
      </c>
      <c r="L28" s="15" t="s">
        <v>27</v>
      </c>
      <c r="M28" s="15" t="s">
        <v>28</v>
      </c>
      <c r="N28" s="16" t="s">
        <v>26</v>
      </c>
      <c r="O28" s="16" t="s">
        <v>27</v>
      </c>
      <c r="P28" s="16" t="s">
        <v>28</v>
      </c>
    </row>
    <row r="29" spans="1:16" x14ac:dyDescent="0.35">
      <c r="A29" s="13" t="s">
        <v>29</v>
      </c>
      <c r="B29">
        <v>11</v>
      </c>
      <c r="C29">
        <v>11</v>
      </c>
      <c r="D29" s="14">
        <f>C29/B29</f>
        <v>1</v>
      </c>
      <c r="E29">
        <v>15</v>
      </c>
      <c r="F29">
        <v>15</v>
      </c>
      <c r="G29" s="14">
        <f>F29/E29</f>
        <v>1</v>
      </c>
      <c r="H29">
        <v>15</v>
      </c>
      <c r="I29">
        <v>15</v>
      </c>
      <c r="J29" s="14">
        <f>I29/H29</f>
        <v>1</v>
      </c>
      <c r="K29">
        <v>15</v>
      </c>
      <c r="L29">
        <v>15</v>
      </c>
      <c r="M29" s="14">
        <f>L29/K29</f>
        <v>1</v>
      </c>
      <c r="N29">
        <v>15</v>
      </c>
      <c r="O29">
        <v>15</v>
      </c>
      <c r="P29" s="14">
        <f>O29/N29</f>
        <v>1</v>
      </c>
    </row>
    <row r="30" spans="1:16" x14ac:dyDescent="0.35">
      <c r="A30" s="13" t="s">
        <v>30</v>
      </c>
      <c r="B30">
        <v>12</v>
      </c>
      <c r="C30">
        <v>12</v>
      </c>
      <c r="D30" s="14">
        <f t="shared" ref="D30:D31" si="2">C30/B30</f>
        <v>1</v>
      </c>
      <c r="E30">
        <v>15</v>
      </c>
      <c r="F30">
        <v>14</v>
      </c>
      <c r="G30" s="14">
        <f>F30/E30</f>
        <v>0.93333333333333335</v>
      </c>
      <c r="H30">
        <v>15</v>
      </c>
      <c r="I30">
        <v>15</v>
      </c>
      <c r="J30" s="14">
        <f t="shared" ref="J30:J31" si="3">I30/H30</f>
        <v>1</v>
      </c>
      <c r="K30">
        <v>15</v>
      </c>
      <c r="L30">
        <v>14</v>
      </c>
      <c r="M30" s="14">
        <f t="shared" ref="M30:M31" si="4">L30/K30</f>
        <v>0.93333333333333335</v>
      </c>
      <c r="N30">
        <v>15</v>
      </c>
      <c r="O30">
        <v>14</v>
      </c>
      <c r="P30" s="14">
        <f t="shared" ref="P30:P31" si="5">O30/N30</f>
        <v>0.93333333333333335</v>
      </c>
    </row>
    <row r="31" spans="1:16" x14ac:dyDescent="0.35">
      <c r="A31" s="13" t="s">
        <v>31</v>
      </c>
      <c r="B31">
        <v>20</v>
      </c>
      <c r="C31">
        <v>20</v>
      </c>
      <c r="D31" s="14">
        <f t="shared" si="2"/>
        <v>1</v>
      </c>
      <c r="E31">
        <v>16</v>
      </c>
      <c r="F31">
        <v>16</v>
      </c>
      <c r="G31" s="14">
        <f>F31/E31</f>
        <v>1</v>
      </c>
      <c r="H31">
        <v>16</v>
      </c>
      <c r="I31">
        <v>16</v>
      </c>
      <c r="J31" s="14">
        <f t="shared" si="3"/>
        <v>1</v>
      </c>
      <c r="K31">
        <v>16</v>
      </c>
      <c r="L31">
        <v>16</v>
      </c>
      <c r="M31" s="14">
        <f t="shared" si="4"/>
        <v>1</v>
      </c>
      <c r="N31">
        <v>16</v>
      </c>
      <c r="O31">
        <v>16</v>
      </c>
      <c r="P31" s="14">
        <f t="shared" si="5"/>
        <v>1</v>
      </c>
    </row>
    <row r="32" spans="1:16" x14ac:dyDescent="0.35">
      <c r="A32" s="13"/>
    </row>
    <row r="33" spans="1:19" x14ac:dyDescent="0.35">
      <c r="A33" s="8"/>
    </row>
    <row r="34" spans="1:19" x14ac:dyDescent="0.35">
      <c r="A34" s="13"/>
      <c r="B34" s="20">
        <v>5047</v>
      </c>
      <c r="C34" s="20"/>
      <c r="D34" s="20"/>
      <c r="E34" s="21">
        <v>5169</v>
      </c>
      <c r="F34" s="21"/>
      <c r="G34" s="21"/>
      <c r="H34" s="22">
        <v>5440</v>
      </c>
      <c r="I34" s="22"/>
      <c r="J34" s="22"/>
      <c r="K34" s="23">
        <v>5089</v>
      </c>
      <c r="L34" s="23"/>
      <c r="M34" s="23"/>
    </row>
    <row r="35" spans="1:19" x14ac:dyDescent="0.35">
      <c r="A35" s="13"/>
      <c r="B35" s="10" t="s">
        <v>26</v>
      </c>
      <c r="C35" s="10" t="s">
        <v>27</v>
      </c>
      <c r="D35" s="10" t="s">
        <v>28</v>
      </c>
      <c r="E35" s="11" t="s">
        <v>26</v>
      </c>
      <c r="F35" s="11" t="s">
        <v>27</v>
      </c>
      <c r="G35" s="11" t="s">
        <v>28</v>
      </c>
      <c r="H35" s="12" t="s">
        <v>26</v>
      </c>
      <c r="I35" s="12" t="s">
        <v>27</v>
      </c>
      <c r="J35" s="12" t="s">
        <v>28</v>
      </c>
      <c r="K35" s="15" t="s">
        <v>26</v>
      </c>
      <c r="L35" s="15" t="s">
        <v>27</v>
      </c>
      <c r="M35" s="15" t="s">
        <v>28</v>
      </c>
    </row>
    <row r="36" spans="1:19" x14ac:dyDescent="0.35">
      <c r="A36" s="13" t="s">
        <v>29</v>
      </c>
      <c r="D36" s="14"/>
      <c r="E36" t="s">
        <v>34</v>
      </c>
      <c r="F36" t="s">
        <v>34</v>
      </c>
      <c r="G36" s="14" t="s">
        <v>34</v>
      </c>
      <c r="H36" t="s">
        <v>34</v>
      </c>
      <c r="I36" t="s">
        <v>34</v>
      </c>
      <c r="J36" s="14" t="s">
        <v>34</v>
      </c>
      <c r="K36" t="s">
        <v>34</v>
      </c>
      <c r="L36" t="s">
        <v>34</v>
      </c>
      <c r="M36" s="14" t="s">
        <v>34</v>
      </c>
    </row>
    <row r="37" spans="1:19" x14ac:dyDescent="0.35">
      <c r="A37" s="13" t="s">
        <v>30</v>
      </c>
      <c r="B37" t="s">
        <v>34</v>
      </c>
      <c r="C37" t="s">
        <v>34</v>
      </c>
      <c r="D37" s="14" t="s">
        <v>34</v>
      </c>
      <c r="E37" t="s">
        <v>34</v>
      </c>
      <c r="F37" t="s">
        <v>34</v>
      </c>
      <c r="G37" s="14" t="s">
        <v>34</v>
      </c>
      <c r="J37" s="14"/>
      <c r="K37" t="s">
        <v>34</v>
      </c>
      <c r="L37" t="s">
        <v>34</v>
      </c>
      <c r="M37" s="14" t="s">
        <v>34</v>
      </c>
    </row>
    <row r="38" spans="1:19" x14ac:dyDescent="0.35">
      <c r="A38" s="13" t="s">
        <v>31</v>
      </c>
      <c r="B38" t="s">
        <v>34</v>
      </c>
      <c r="C38" t="s">
        <v>34</v>
      </c>
      <c r="D38" s="14" t="s">
        <v>34</v>
      </c>
      <c r="E38" t="s">
        <v>34</v>
      </c>
      <c r="F38" t="s">
        <v>34</v>
      </c>
      <c r="G38" s="14" t="s">
        <v>34</v>
      </c>
      <c r="H38" t="s">
        <v>34</v>
      </c>
      <c r="I38" t="s">
        <v>34</v>
      </c>
      <c r="J38" s="14" t="s">
        <v>34</v>
      </c>
      <c r="K38" t="s">
        <v>34</v>
      </c>
      <c r="L38" t="s">
        <v>34</v>
      </c>
      <c r="M38" s="14" t="s">
        <v>34</v>
      </c>
    </row>
    <row r="39" spans="1:19" x14ac:dyDescent="0.35">
      <c r="A39" s="13"/>
    </row>
    <row r="40" spans="1:19" x14ac:dyDescent="0.35">
      <c r="A40" s="8"/>
    </row>
    <row r="41" spans="1:19" x14ac:dyDescent="0.35">
      <c r="A41" s="13"/>
      <c r="B41" s="20">
        <v>5235</v>
      </c>
      <c r="C41" s="20"/>
      <c r="D41" s="20"/>
      <c r="E41" s="21">
        <v>5245</v>
      </c>
      <c r="F41" s="21"/>
      <c r="G41" s="21"/>
      <c r="H41" s="22">
        <v>5039</v>
      </c>
      <c r="I41" s="22"/>
      <c r="J41" s="22"/>
      <c r="K41" s="23">
        <v>5161</v>
      </c>
      <c r="L41" s="23"/>
      <c r="M41" s="23"/>
      <c r="N41" s="24">
        <v>5086</v>
      </c>
      <c r="O41" s="24"/>
      <c r="P41" s="24"/>
    </row>
    <row r="42" spans="1:19" x14ac:dyDescent="0.35">
      <c r="A42" s="13"/>
      <c r="B42" s="10" t="s">
        <v>26</v>
      </c>
      <c r="C42" s="10" t="s">
        <v>27</v>
      </c>
      <c r="D42" s="10" t="s">
        <v>28</v>
      </c>
      <c r="E42" s="11" t="s">
        <v>26</v>
      </c>
      <c r="F42" s="11" t="s">
        <v>27</v>
      </c>
      <c r="G42" s="11" t="s">
        <v>28</v>
      </c>
      <c r="H42" s="12" t="s">
        <v>26</v>
      </c>
      <c r="I42" s="12" t="s">
        <v>27</v>
      </c>
      <c r="J42" s="12" t="s">
        <v>28</v>
      </c>
      <c r="K42" s="15" t="s">
        <v>26</v>
      </c>
      <c r="L42" s="15" t="s">
        <v>27</v>
      </c>
      <c r="M42" s="15" t="s">
        <v>28</v>
      </c>
      <c r="N42" s="16" t="s">
        <v>26</v>
      </c>
      <c r="O42" s="16" t="s">
        <v>27</v>
      </c>
      <c r="P42" s="16" t="s">
        <v>28</v>
      </c>
    </row>
    <row r="43" spans="1:19" x14ac:dyDescent="0.35">
      <c r="A43" s="13" t="s">
        <v>29</v>
      </c>
      <c r="B43" t="s">
        <v>34</v>
      </c>
      <c r="C43" t="s">
        <v>34</v>
      </c>
      <c r="D43" s="14" t="s">
        <v>34</v>
      </c>
      <c r="M43" s="14"/>
      <c r="N43" t="s">
        <v>34</v>
      </c>
      <c r="O43" t="s">
        <v>34</v>
      </c>
      <c r="P43" s="14" t="s">
        <v>34</v>
      </c>
    </row>
    <row r="44" spans="1:19" x14ac:dyDescent="0.35">
      <c r="A44" s="13" t="s">
        <v>30</v>
      </c>
      <c r="D44" s="14"/>
      <c r="K44" t="s">
        <v>34</v>
      </c>
      <c r="L44" t="s">
        <v>34</v>
      </c>
      <c r="M44" s="14" t="s">
        <v>34</v>
      </c>
      <c r="N44" t="s">
        <v>34</v>
      </c>
      <c r="O44" t="s">
        <v>34</v>
      </c>
      <c r="P44" s="14" t="s">
        <v>34</v>
      </c>
    </row>
    <row r="45" spans="1:19" x14ac:dyDescent="0.35">
      <c r="A45" s="13" t="s">
        <v>31</v>
      </c>
      <c r="B45" t="s">
        <v>34</v>
      </c>
      <c r="C45" t="s">
        <v>34</v>
      </c>
      <c r="D45" s="14" t="s">
        <v>34</v>
      </c>
      <c r="K45" t="s">
        <v>34</v>
      </c>
      <c r="L45" t="s">
        <v>34</v>
      </c>
      <c r="M45" s="14" t="s">
        <v>34</v>
      </c>
      <c r="N45" t="s">
        <v>34</v>
      </c>
      <c r="O45" t="s">
        <v>34</v>
      </c>
      <c r="P45" s="14" t="s">
        <v>34</v>
      </c>
    </row>
    <row r="46" spans="1:19" x14ac:dyDescent="0.35">
      <c r="A46" s="13"/>
    </row>
    <row r="47" spans="1:19" x14ac:dyDescent="0.35">
      <c r="A47" s="8"/>
    </row>
    <row r="48" spans="1:19" x14ac:dyDescent="0.35">
      <c r="A48" s="13"/>
      <c r="B48" s="20">
        <v>5135</v>
      </c>
      <c r="C48" s="20"/>
      <c r="D48" s="20"/>
      <c r="E48" s="21">
        <v>5857</v>
      </c>
      <c r="F48" s="21"/>
      <c r="G48" s="21"/>
      <c r="H48" s="22">
        <v>5095</v>
      </c>
      <c r="I48" s="22"/>
      <c r="J48" s="22"/>
      <c r="K48" s="23">
        <v>5114</v>
      </c>
      <c r="L48" s="23"/>
      <c r="M48" s="23"/>
      <c r="N48" s="24">
        <v>5543</v>
      </c>
      <c r="O48" s="24"/>
      <c r="P48" s="24"/>
      <c r="Q48" s="19">
        <v>5195</v>
      </c>
      <c r="R48" s="19"/>
      <c r="S48" s="19"/>
    </row>
    <row r="49" spans="1:19" x14ac:dyDescent="0.35">
      <c r="A49" s="13"/>
      <c r="B49" s="10" t="s">
        <v>26</v>
      </c>
      <c r="C49" s="10" t="s">
        <v>27</v>
      </c>
      <c r="D49" s="10" t="s">
        <v>28</v>
      </c>
      <c r="E49" s="11" t="s">
        <v>26</v>
      </c>
      <c r="F49" s="11" t="s">
        <v>27</v>
      </c>
      <c r="G49" s="11" t="s">
        <v>28</v>
      </c>
      <c r="H49" s="12" t="s">
        <v>26</v>
      </c>
      <c r="I49" s="12" t="s">
        <v>27</v>
      </c>
      <c r="J49" s="12" t="s">
        <v>28</v>
      </c>
      <c r="K49" s="15" t="s">
        <v>26</v>
      </c>
      <c r="L49" s="15" t="s">
        <v>27</v>
      </c>
      <c r="M49" s="15" t="s">
        <v>28</v>
      </c>
      <c r="N49" s="16" t="s">
        <v>26</v>
      </c>
      <c r="O49" s="16" t="s">
        <v>27</v>
      </c>
      <c r="P49" s="16" t="s">
        <v>28</v>
      </c>
      <c r="Q49" s="17" t="s">
        <v>26</v>
      </c>
      <c r="R49" s="17" t="s">
        <v>27</v>
      </c>
      <c r="S49" s="17" t="s">
        <v>28</v>
      </c>
    </row>
    <row r="50" spans="1:19" x14ac:dyDescent="0.35">
      <c r="A50" s="13" t="s">
        <v>29</v>
      </c>
      <c r="D50" s="14"/>
      <c r="G50" s="14"/>
      <c r="J50" s="14"/>
      <c r="K50" t="s">
        <v>34</v>
      </c>
      <c r="L50" t="s">
        <v>34</v>
      </c>
      <c r="M50" s="14" t="s">
        <v>34</v>
      </c>
      <c r="N50" t="s">
        <v>34</v>
      </c>
      <c r="O50" t="s">
        <v>34</v>
      </c>
      <c r="P50" s="14" t="s">
        <v>34</v>
      </c>
      <c r="S50" s="14"/>
    </row>
    <row r="51" spans="1:19" x14ac:dyDescent="0.35">
      <c r="A51" s="13" t="s">
        <v>30</v>
      </c>
      <c r="B51" t="s">
        <v>34</v>
      </c>
      <c r="C51" t="s">
        <v>34</v>
      </c>
      <c r="D51" s="14" t="s">
        <v>34</v>
      </c>
      <c r="E51" t="s">
        <v>34</v>
      </c>
      <c r="F51" t="s">
        <v>34</v>
      </c>
      <c r="G51" s="14" t="s">
        <v>34</v>
      </c>
      <c r="H51" t="s">
        <v>34</v>
      </c>
      <c r="I51" t="s">
        <v>34</v>
      </c>
      <c r="J51" s="14" t="s">
        <v>34</v>
      </c>
      <c r="K51" t="s">
        <v>34</v>
      </c>
      <c r="L51" t="s">
        <v>34</v>
      </c>
      <c r="M51" s="14" t="s">
        <v>34</v>
      </c>
      <c r="N51" t="s">
        <v>34</v>
      </c>
      <c r="O51" t="s">
        <v>34</v>
      </c>
      <c r="P51" s="14" t="s">
        <v>34</v>
      </c>
      <c r="Q51" t="s">
        <v>34</v>
      </c>
      <c r="R51" t="s">
        <v>34</v>
      </c>
      <c r="S51" s="14" t="s">
        <v>34</v>
      </c>
    </row>
    <row r="52" spans="1:19" x14ac:dyDescent="0.35">
      <c r="A52" s="13" t="s">
        <v>31</v>
      </c>
      <c r="D52" s="14"/>
      <c r="E52" t="s">
        <v>34</v>
      </c>
      <c r="F52" t="s">
        <v>34</v>
      </c>
      <c r="G52" s="14" t="s">
        <v>34</v>
      </c>
      <c r="H52" t="s">
        <v>34</v>
      </c>
      <c r="I52" t="s">
        <v>34</v>
      </c>
      <c r="J52" s="14" t="s">
        <v>34</v>
      </c>
      <c r="K52" t="s">
        <v>34</v>
      </c>
      <c r="L52" t="s">
        <v>34</v>
      </c>
      <c r="M52" s="14" t="s">
        <v>34</v>
      </c>
      <c r="N52" t="s">
        <v>34</v>
      </c>
      <c r="O52" t="s">
        <v>34</v>
      </c>
      <c r="P52" s="14" t="s">
        <v>34</v>
      </c>
      <c r="Q52" t="s">
        <v>34</v>
      </c>
      <c r="R52" t="s">
        <v>34</v>
      </c>
      <c r="S52" s="14" t="s">
        <v>34</v>
      </c>
    </row>
  </sheetData>
  <mergeCells count="36">
    <mergeCell ref="N4:O4"/>
    <mergeCell ref="B13:C13"/>
    <mergeCell ref="D13:E13"/>
    <mergeCell ref="F13:G13"/>
    <mergeCell ref="H13:I13"/>
    <mergeCell ref="J13:K13"/>
    <mergeCell ref="L13:M13"/>
    <mergeCell ref="B4:C4"/>
    <mergeCell ref="D4:E4"/>
    <mergeCell ref="F4:G4"/>
    <mergeCell ref="H4:I4"/>
    <mergeCell ref="J4:K4"/>
    <mergeCell ref="L4:M4"/>
    <mergeCell ref="B20:D20"/>
    <mergeCell ref="E20:G20"/>
    <mergeCell ref="H20:J20"/>
    <mergeCell ref="B27:D27"/>
    <mergeCell ref="E27:G27"/>
    <mergeCell ref="H27:J27"/>
    <mergeCell ref="K27:M27"/>
    <mergeCell ref="N27:P27"/>
    <mergeCell ref="B34:D34"/>
    <mergeCell ref="E34:G34"/>
    <mergeCell ref="H34:J34"/>
    <mergeCell ref="K34:M34"/>
    <mergeCell ref="Q48:S48"/>
    <mergeCell ref="B41:D41"/>
    <mergeCell ref="E41:G41"/>
    <mergeCell ref="H41:J41"/>
    <mergeCell ref="K41:M41"/>
    <mergeCell ref="N41:P41"/>
    <mergeCell ref="B48:D48"/>
    <mergeCell ref="E48:G48"/>
    <mergeCell ref="H48:J48"/>
    <mergeCell ref="K48:M48"/>
    <mergeCell ref="N48:P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Magruder,  Robin</dc:creator>
  <cp:lastModifiedBy>Magruder,  Robin</cp:lastModifiedBy>
  <dcterms:created xsi:type="dcterms:W3CDTF">2021-04-14T17:39:11Z</dcterms:created>
  <dcterms:modified xsi:type="dcterms:W3CDTF">2021-04-14T19:13:32Z</dcterms:modified>
</cp:coreProperties>
</file>